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R:\ADMINISTRATION\Taxes\Tax Levy\2022\"/>
    </mc:Choice>
  </mc:AlternateContent>
  <xr:revisionPtr revIDLastSave="0" documentId="13_ncr:1_{CC432532-711F-4BB3-9DB0-0A5A8B828CD5}"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3" i="1" l="1"/>
  <c r="B22" i="1" l="1"/>
  <c r="B21" i="1"/>
  <c r="D17" i="1" l="1"/>
  <c r="D16" i="1"/>
  <c r="D15" i="1"/>
  <c r="D14" i="1"/>
  <c r="D9" i="1" l="1"/>
  <c r="B7" i="1"/>
  <c r="B20" i="1" l="1"/>
  <c r="E18" i="1" l="1"/>
  <c r="D18" i="1"/>
  <c r="C18" i="1" l="1"/>
  <c r="B18" i="1"/>
  <c r="B9" i="1" l="1"/>
</calcChain>
</file>

<file path=xl/sharedStrings.xml><?xml version="1.0" encoding="utf-8"?>
<sst xmlns="http://schemas.openxmlformats.org/spreadsheetml/2006/main" count="30" uniqueCount="30">
  <si>
    <t>Assessed Valuation (AV) (by categories)</t>
  </si>
  <si>
    <t>General Revenue</t>
  </si>
  <si>
    <t>Parks &amp; Recreation</t>
  </si>
  <si>
    <t>Library</t>
  </si>
  <si>
    <t>Health</t>
  </si>
  <si>
    <t>Real Estate</t>
  </si>
  <si>
    <t>Personal Property</t>
  </si>
  <si>
    <t>Combine Real Estate &amp; Personal Property</t>
  </si>
  <si>
    <t>Less AV in Tax Increment Financing (TIF)</t>
  </si>
  <si>
    <t>Adjusted Assessed Valuation on Which Tax Revenue is Received</t>
  </si>
  <si>
    <t>New Construction &amp; Improvements (Included in AV Total above)</t>
  </si>
  <si>
    <t>The following Tax Rates are Proposed by Fund:</t>
  </si>
  <si>
    <t>Totals</t>
  </si>
  <si>
    <t>Proposed Property Tax Rate (per $100)</t>
  </si>
  <si>
    <t>Property Tax Rate (per$100)</t>
  </si>
  <si>
    <t>City of Rich Hill Tax Rate Hearing Notice</t>
  </si>
  <si>
    <t>Council Chambers at City Hall</t>
  </si>
  <si>
    <t>120 N. 7th Street</t>
  </si>
  <si>
    <t>Rich Hill, MO 64779</t>
  </si>
  <si>
    <t>Amount of Calculated Property Tax Revenue from Prior Year</t>
  </si>
  <si>
    <t>Amount of Property Tax Revenues Budgeted (assumes 100% collected)</t>
  </si>
  <si>
    <t>Total Revenue:</t>
  </si>
  <si>
    <t>City fo Rich Hill</t>
  </si>
  <si>
    <t>New Revenue from New Construction and Improvements</t>
  </si>
  <si>
    <t>New Revenue from Reassessment</t>
  </si>
  <si>
    <t>Percentage of New Revenue from Reassessment</t>
  </si>
  <si>
    <t>Prior Tax Year 2021</t>
  </si>
  <si>
    <t>Estimated Current Tax Year 2022</t>
  </si>
  <si>
    <t>Estimates reflect the most accurate information provided by the County Clerks at the time of this posting. These figures are based on information available as of July 20, 2022. It is possible the estimate may change by the Tax Rate Hearing or the the Board of Aldermen may make changes until September 1, 2022.</t>
  </si>
  <si>
    <t>A hearing will be held at 5:45 p.m., on Wednesday, August 10, 2022 at the Council Chambers, 120 N. 7th St., Rich Hill, Missouri, at which time citizens may be heard on the property tax rates proposed to be set by the City of Rich Hill, a political subdivision.                                                                                                                                                                                                                                                                                  The tax rates shall be set to produce the revenue from the property tax required by the budget for the fiscal year beginning January 1, 2021. Each tax rate is determined by dividing the amount of revenue needed by the current assessed valuation. The result is multiplied by 100 so the tax rate will be expressed in cents per $100 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</si>
</sst>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
    <numFmt numFmtId="165" formatCode="#,##0.0000"/>
    <numFmt numFmtId="166" formatCode="0.0000%"/>
  </numFmts>
  <fonts count="6" x14ac:knownFonts="1">
    <font>
      <sz val="11"/>
      <color theme="1"/>
      <name val="Calibri"/>
      <family val="2"/>
      <scheme val="minor"/>
    </font>
    <font>
      <b/>
      <sz val="11"/>
      <color theme="1"/>
      <name val="Calibri"/>
      <family val="2"/>
      <scheme val="minor"/>
    </font>
    <font>
      <sz val="8"/>
      <color theme="1"/>
      <name val="Times New Roman"/>
      <family val="1"/>
    </font>
    <font>
      <b/>
      <sz val="8"/>
      <color theme="1"/>
      <name val="Times New Roman"/>
      <family val="1"/>
    </font>
    <font>
      <sz val="8"/>
      <color theme="1"/>
      <name val="Calibri"/>
      <family val="2"/>
      <scheme val="minor"/>
    </font>
    <font>
      <i/>
      <sz val="8"/>
      <color theme="1"/>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cellStyleXfs>
  <cellXfs count="22">
    <xf numFmtId="0" fontId="0" fillId="0" borderId="0" xfId="0"/>
    <xf numFmtId="0" fontId="1" fillId="0" borderId="0" xfId="0" applyFont="1" applyAlignment="1">
      <alignment horizontal="center"/>
    </xf>
    <xf numFmtId="0" fontId="2" fillId="0" borderId="0" xfId="0" applyFont="1"/>
    <xf numFmtId="0" fontId="3" fillId="0" borderId="0" xfId="0" applyFont="1"/>
    <xf numFmtId="0" fontId="2" fillId="0" borderId="1" xfId="0" applyFont="1" applyBorder="1"/>
    <xf numFmtId="0" fontId="3" fillId="0" borderId="1" xfId="0" applyFont="1" applyBorder="1"/>
    <xf numFmtId="0" fontId="2" fillId="0" borderId="1" xfId="0" applyFont="1" applyBorder="1" applyAlignment="1">
      <alignment horizontal="center" wrapText="1"/>
    </xf>
    <xf numFmtId="5" fontId="2" fillId="0" borderId="1" xfId="0" applyNumberFormat="1" applyFont="1" applyBorder="1"/>
    <xf numFmtId="165" fontId="2" fillId="0" borderId="1" xfId="0" applyNumberFormat="1" applyFont="1" applyBorder="1"/>
    <xf numFmtId="5" fontId="2" fillId="0" borderId="0" xfId="0" applyNumberFormat="1" applyFont="1"/>
    <xf numFmtId="165" fontId="2" fillId="0" borderId="0" xfId="0" applyNumberFormat="1" applyFont="1"/>
    <xf numFmtId="0" fontId="4" fillId="0" borderId="0" xfId="0" applyFont="1"/>
    <xf numFmtId="164" fontId="4" fillId="0" borderId="0" xfId="0" applyNumberFormat="1" applyFont="1"/>
    <xf numFmtId="166" fontId="2" fillId="0" borderId="1" xfId="0" applyNumberFormat="1" applyFont="1" applyBorder="1"/>
    <xf numFmtId="5" fontId="2" fillId="0" borderId="1" xfId="0" applyNumberFormat="1" applyFont="1" applyBorder="1" applyAlignment="1">
      <alignment horizontal="center" vertical="center"/>
    </xf>
    <xf numFmtId="0" fontId="2" fillId="0" borderId="2" xfId="0" applyFont="1" applyBorder="1" applyAlignment="1">
      <alignment horizontal="center"/>
    </xf>
    <xf numFmtId="0" fontId="3" fillId="0" borderId="0" xfId="0" applyFont="1" applyAlignment="1">
      <alignment horizontal="center" wrapText="1"/>
    </xf>
    <xf numFmtId="0" fontId="2" fillId="0" borderId="0" xfId="0" applyFont="1" applyAlignment="1">
      <alignment horizontal="left" wrapText="1"/>
    </xf>
    <xf numFmtId="0" fontId="2" fillId="0" borderId="0" xfId="0" applyFont="1" applyAlignment="1">
      <alignment horizontal="center"/>
    </xf>
    <xf numFmtId="0" fontId="5" fillId="0" borderId="0" xfId="0" applyFont="1" applyAlignment="1">
      <alignment horizontal="left" wrapText="1"/>
    </xf>
    <xf numFmtId="165" fontId="2" fillId="0" borderId="3" xfId="0" applyNumberFormat="1" applyFont="1" applyBorder="1" applyAlignment="1">
      <alignment horizontal="center"/>
    </xf>
    <xf numFmtId="165" fontId="2"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tabSelected="1" zoomScaleNormal="100" workbookViewId="0">
      <selection activeCell="A2" sqref="A2:E2"/>
    </sheetView>
  </sheetViews>
  <sheetFormatPr defaultRowHeight="14.4" x14ac:dyDescent="0.3"/>
  <cols>
    <col min="1" max="1" width="44.33203125" customWidth="1"/>
    <col min="2" max="2" width="12.88671875" customWidth="1"/>
    <col min="3" max="3" width="10.109375" customWidth="1"/>
    <col min="4" max="4" width="10.44140625" customWidth="1"/>
    <col min="5" max="5" width="8" customWidth="1"/>
  </cols>
  <sheetData>
    <row r="1" spans="1:5" s="1" customFormat="1" ht="15" x14ac:dyDescent="0.25">
      <c r="A1" s="16" t="s">
        <v>15</v>
      </c>
      <c r="B1" s="16"/>
      <c r="C1" s="16"/>
      <c r="D1" s="16"/>
      <c r="E1" s="16"/>
    </row>
    <row r="2" spans="1:5" s="1" customFormat="1" ht="69.75" customHeight="1" x14ac:dyDescent="0.3">
      <c r="A2" s="17" t="s">
        <v>29</v>
      </c>
      <c r="B2" s="17"/>
      <c r="C2" s="17"/>
      <c r="D2" s="17"/>
      <c r="E2" s="17"/>
    </row>
    <row r="3" spans="1:5" ht="8.25" customHeight="1" x14ac:dyDescent="0.25">
      <c r="A3" s="18"/>
      <c r="B3" s="18"/>
      <c r="C3" s="18"/>
      <c r="D3" s="18"/>
      <c r="E3" s="18"/>
    </row>
    <row r="4" spans="1:5" ht="15" x14ac:dyDescent="0.25">
      <c r="A4" s="3" t="s">
        <v>0</v>
      </c>
      <c r="B4" s="15" t="s">
        <v>27</v>
      </c>
      <c r="C4" s="15"/>
      <c r="D4" s="15" t="s">
        <v>26</v>
      </c>
      <c r="E4" s="15"/>
    </row>
    <row r="5" spans="1:5" ht="15" x14ac:dyDescent="0.25">
      <c r="A5" s="4" t="s">
        <v>5</v>
      </c>
      <c r="B5" s="14">
        <v>6793394</v>
      </c>
      <c r="C5" s="14"/>
      <c r="D5" s="14">
        <v>5329845</v>
      </c>
      <c r="E5" s="14"/>
    </row>
    <row r="6" spans="1:5" ht="15" x14ac:dyDescent="0.25">
      <c r="A6" s="4" t="s">
        <v>6</v>
      </c>
      <c r="B6" s="14">
        <v>2879645</v>
      </c>
      <c r="C6" s="14"/>
      <c r="D6" s="14">
        <v>2376797</v>
      </c>
      <c r="E6" s="14"/>
    </row>
    <row r="7" spans="1:5" ht="15" x14ac:dyDescent="0.25">
      <c r="A7" s="4" t="s">
        <v>7</v>
      </c>
      <c r="B7" s="14">
        <f>SUM(B5:C6)</f>
        <v>9673039</v>
      </c>
      <c r="C7" s="14"/>
      <c r="D7" s="14">
        <v>7706642</v>
      </c>
      <c r="E7" s="14"/>
    </row>
    <row r="8" spans="1:5" ht="15" x14ac:dyDescent="0.25">
      <c r="A8" s="4" t="s">
        <v>8</v>
      </c>
      <c r="B8" s="14">
        <v>0</v>
      </c>
      <c r="C8" s="14"/>
      <c r="D8" s="14">
        <v>0</v>
      </c>
      <c r="E8" s="14"/>
    </row>
    <row r="9" spans="1:5" ht="15" x14ac:dyDescent="0.25">
      <c r="A9" s="4" t="s">
        <v>9</v>
      </c>
      <c r="B9" s="14">
        <f>SUM(B7-B8)</f>
        <v>9673039</v>
      </c>
      <c r="C9" s="14"/>
      <c r="D9" s="14">
        <f>SUM(D7-D8)</f>
        <v>7706642</v>
      </c>
      <c r="E9" s="14"/>
    </row>
    <row r="10" spans="1:5" ht="9" customHeight="1" x14ac:dyDescent="0.25">
      <c r="A10" s="4"/>
      <c r="B10" s="14"/>
      <c r="C10" s="14"/>
      <c r="D10" s="14"/>
      <c r="E10" s="14"/>
    </row>
    <row r="11" spans="1:5" ht="15" x14ac:dyDescent="0.25">
      <c r="A11" s="4" t="s">
        <v>10</v>
      </c>
      <c r="B11" s="14">
        <v>558738</v>
      </c>
      <c r="C11" s="14"/>
      <c r="D11" s="14">
        <v>195905</v>
      </c>
      <c r="E11" s="14"/>
    </row>
    <row r="12" spans="1:5" ht="9.75" customHeight="1" x14ac:dyDescent="0.25">
      <c r="A12" s="2"/>
      <c r="B12" s="18"/>
      <c r="C12" s="18"/>
      <c r="D12" s="18"/>
      <c r="E12" s="18"/>
    </row>
    <row r="13" spans="1:5" ht="68.25" x14ac:dyDescent="0.25">
      <c r="A13" s="5" t="s">
        <v>11</v>
      </c>
      <c r="B13" s="6" t="s">
        <v>20</v>
      </c>
      <c r="C13" s="6" t="s">
        <v>13</v>
      </c>
      <c r="D13" s="6" t="s">
        <v>19</v>
      </c>
      <c r="E13" s="6" t="s">
        <v>14</v>
      </c>
    </row>
    <row r="14" spans="1:5" x14ac:dyDescent="0.3">
      <c r="A14" s="4" t="s">
        <v>1</v>
      </c>
      <c r="B14" s="7">
        <v>40000</v>
      </c>
      <c r="C14" s="8">
        <v>0.69640000000000002</v>
      </c>
      <c r="D14" s="7">
        <f>D7*E14/100</f>
        <v>53669.054888000006</v>
      </c>
      <c r="E14" s="8">
        <v>0.69640000000000002</v>
      </c>
    </row>
    <row r="15" spans="1:5" x14ac:dyDescent="0.3">
      <c r="A15" s="4" t="s">
        <v>2</v>
      </c>
      <c r="B15" s="7">
        <v>14000</v>
      </c>
      <c r="C15" s="8">
        <v>0.28089999999999998</v>
      </c>
      <c r="D15" s="7">
        <f>D7*E15/100</f>
        <v>21647.957377999999</v>
      </c>
      <c r="E15" s="8">
        <v>0.28089999999999998</v>
      </c>
    </row>
    <row r="16" spans="1:5" x14ac:dyDescent="0.3">
      <c r="A16" s="4" t="s">
        <v>3</v>
      </c>
      <c r="B16" s="7">
        <v>14000</v>
      </c>
      <c r="C16" s="8">
        <v>0.24</v>
      </c>
      <c r="D16" s="7">
        <f>D7*E16/100</f>
        <v>18495.940799999997</v>
      </c>
      <c r="E16" s="8">
        <v>0.24</v>
      </c>
    </row>
    <row r="17" spans="1:5" x14ac:dyDescent="0.3">
      <c r="A17" s="4" t="s">
        <v>4</v>
      </c>
      <c r="B17" s="7">
        <v>8000</v>
      </c>
      <c r="C17" s="8">
        <v>0.14599999999999999</v>
      </c>
      <c r="D17" s="7">
        <f>D7*E17/100</f>
        <v>11251.697319999999</v>
      </c>
      <c r="E17" s="8">
        <v>0.14599999999999999</v>
      </c>
    </row>
    <row r="18" spans="1:5" x14ac:dyDescent="0.3">
      <c r="A18" s="4" t="s">
        <v>12</v>
      </c>
      <c r="B18" s="7">
        <f>SUM(B14:B17)</f>
        <v>76000</v>
      </c>
      <c r="C18" s="8">
        <f>SUM(C14:C17)</f>
        <v>1.3633</v>
      </c>
      <c r="D18" s="7">
        <f>SUM(D14:D17)</f>
        <v>105064.65038599999</v>
      </c>
      <c r="E18" s="8">
        <f>SUM(E14:E17)</f>
        <v>1.3633</v>
      </c>
    </row>
    <row r="19" spans="1:5" ht="10.5" customHeight="1" x14ac:dyDescent="0.3">
      <c r="A19" s="2"/>
      <c r="B19" s="9"/>
      <c r="C19" s="10"/>
      <c r="D19" s="9"/>
      <c r="E19" s="10"/>
    </row>
    <row r="20" spans="1:5" x14ac:dyDescent="0.3">
      <c r="A20" s="4" t="s">
        <v>21</v>
      </c>
      <c r="B20" s="7">
        <f>SUM(B21:B22)</f>
        <v>31754.392589999999</v>
      </c>
      <c r="C20" s="20" t="s">
        <v>22</v>
      </c>
      <c r="D20" s="21"/>
      <c r="E20" s="21"/>
    </row>
    <row r="21" spans="1:5" x14ac:dyDescent="0.3">
      <c r="A21" s="4" t="s">
        <v>23</v>
      </c>
      <c r="B21" s="7">
        <f>SUM(B11-D11)*C18/100</f>
        <v>4946.502289</v>
      </c>
      <c r="C21" s="20" t="s">
        <v>16</v>
      </c>
      <c r="D21" s="21"/>
      <c r="E21" s="21"/>
    </row>
    <row r="22" spans="1:5" x14ac:dyDescent="0.3">
      <c r="A22" s="4" t="s">
        <v>24</v>
      </c>
      <c r="B22" s="7">
        <f>SUM(B9-D9)*C18/100</f>
        <v>26807.890300999999</v>
      </c>
      <c r="C22" s="20" t="s">
        <v>17</v>
      </c>
      <c r="D22" s="21"/>
      <c r="E22" s="21"/>
    </row>
    <row r="23" spans="1:5" x14ac:dyDescent="0.3">
      <c r="A23" s="4" t="s">
        <v>25</v>
      </c>
      <c r="B23" s="13">
        <f>SUM(B22/B20)</f>
        <v>0.84422620350931421</v>
      </c>
      <c r="C23" s="20" t="s">
        <v>18</v>
      </c>
      <c r="D23" s="21"/>
      <c r="E23" s="21"/>
    </row>
    <row r="24" spans="1:5" ht="8.25" customHeight="1" x14ac:dyDescent="0.3">
      <c r="A24" s="11"/>
      <c r="B24" s="12"/>
      <c r="C24" s="11"/>
      <c r="D24" s="11"/>
      <c r="E24" s="11"/>
    </row>
    <row r="25" spans="1:5" ht="36.75" customHeight="1" x14ac:dyDescent="0.3">
      <c r="A25" s="19" t="s">
        <v>28</v>
      </c>
      <c r="B25" s="19"/>
      <c r="C25" s="19"/>
      <c r="D25" s="19"/>
      <c r="E25" s="19"/>
    </row>
  </sheetData>
  <mergeCells count="26">
    <mergeCell ref="A25:E25"/>
    <mergeCell ref="C20:E20"/>
    <mergeCell ref="C21:E21"/>
    <mergeCell ref="C22:E22"/>
    <mergeCell ref="C23:E23"/>
    <mergeCell ref="D9:E9"/>
    <mergeCell ref="B12:C12"/>
    <mergeCell ref="D10:E10"/>
    <mergeCell ref="D11:E11"/>
    <mergeCell ref="D12:E12"/>
    <mergeCell ref="B9:C9"/>
    <mergeCell ref="B10:C10"/>
    <mergeCell ref="B11:C11"/>
    <mergeCell ref="A1:E1"/>
    <mergeCell ref="A2:E2"/>
    <mergeCell ref="A3:E3"/>
    <mergeCell ref="D4:E4"/>
    <mergeCell ref="D5:E5"/>
    <mergeCell ref="D6:E6"/>
    <mergeCell ref="D7:E7"/>
    <mergeCell ref="D8:E8"/>
    <mergeCell ref="B4:C4"/>
    <mergeCell ref="B5:C5"/>
    <mergeCell ref="B6:C6"/>
    <mergeCell ref="B7:C7"/>
    <mergeCell ref="B8:C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Brittany Schenker</dc:creator>
  <cp:lastModifiedBy>Richhill Cityclerk</cp:lastModifiedBy>
  <cp:lastPrinted>2020-08-10T14:39:38Z</cp:lastPrinted>
  <dcterms:created xsi:type="dcterms:W3CDTF">2017-08-07T01:17:43Z</dcterms:created>
  <dcterms:modified xsi:type="dcterms:W3CDTF">2022-07-20T18:25:55Z</dcterms:modified>
</cp:coreProperties>
</file>